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.rumjantsev\Desktop\"/>
    </mc:Choice>
  </mc:AlternateContent>
  <bookViews>
    <workbookView xWindow="0" yWindow="0" windowWidth="20055" windowHeight="11055"/>
  </bookViews>
  <sheets>
    <sheet name="Kalkulaator" sheetId="1" r:id="rId1"/>
  </sheets>
  <calcPr calcId="162913"/>
</workbook>
</file>

<file path=xl/calcChain.xml><?xml version="1.0" encoding="utf-8"?>
<calcChain xmlns="http://schemas.openxmlformats.org/spreadsheetml/2006/main">
  <c r="J29" i="1" l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30" i="1" l="1"/>
  <c r="J32" i="1" s="1"/>
</calcChain>
</file>

<file path=xl/sharedStrings.xml><?xml version="1.0" encoding="utf-8"?>
<sst xmlns="http://schemas.openxmlformats.org/spreadsheetml/2006/main" count="74" uniqueCount="34">
  <si>
    <t>Projekt</t>
  </si>
  <si>
    <t>Projekti nimi</t>
  </si>
  <si>
    <t>Hind (Eur/Kuus)</t>
  </si>
  <si>
    <t>vCPU (TK)</t>
  </si>
  <si>
    <t>RAM (GB)</t>
  </si>
  <si>
    <t>DISK SSD (GB)</t>
  </si>
  <si>
    <t>Win. litsents (per vCPU)</t>
  </si>
  <si>
    <t>RDP (1 tasuta)</t>
  </si>
  <si>
    <t>StorageVault (GB)</t>
  </si>
  <si>
    <t>Pilw.io Teenused</t>
  </si>
  <si>
    <t>Positsioon</t>
  </si>
  <si>
    <t>Nimi</t>
  </si>
  <si>
    <t>Lahendus</t>
  </si>
  <si>
    <t>DISK (GB)</t>
  </si>
  <si>
    <t>RDP litsents</t>
  </si>
  <si>
    <t>Ülevalolek (30p)</t>
  </si>
  <si>
    <r>
      <rPr>
        <u/>
        <sz val="10"/>
        <color rgb="FF1155CC"/>
        <rFont val="Arial"/>
      </rPr>
      <t>Pilw.io</t>
    </r>
    <r>
      <rPr>
        <sz val="10"/>
        <color rgb="FF000000"/>
        <rFont val="Arial"/>
      </rPr>
      <t xml:space="preserve"> Backup</t>
    </r>
  </si>
  <si>
    <t>Hind (30p)</t>
  </si>
  <si>
    <t>Näidisserver</t>
  </si>
  <si>
    <t>Linux</t>
  </si>
  <si>
    <t>Ei</t>
  </si>
  <si>
    <t>StorageVault</t>
  </si>
  <si>
    <t>Kokku</t>
  </si>
  <si>
    <t>Käibemaks</t>
  </si>
  <si>
    <t>Hind koos KM</t>
  </si>
  <si>
    <t>Kommentaarid/Hea teada:</t>
  </si>
  <si>
    <t>Küsimuste korral või nõu saamiseks võta ühendust meie toega Intercom-is ja me aitame!</t>
  </si>
  <si>
    <t>Pilvio.com Backup (GB)</t>
  </si>
  <si>
    <t>TÄHTIS!  Arvestust peetakse tunni põhiselt. Antud kalkulaator arvutab kulu 30 päeva peale.</t>
  </si>
  <si>
    <t>Esimese kasutaja loomisel saab kasutaja endale tasuta 30 eurot krediiti! Selle krediidi raames saab kasutaja Pilvio.com platvormi testida ja teenuseid tarbida!</t>
  </si>
  <si>
    <t xml:space="preserve">Virtuaalservereid ei pea kasutama täiskuu raames. Näiteks võib luua virtuaalserveri Linux/2/4/60 ja kasutada seda vaid ühe päeva. 21.4 / 30 = 0.713 Eur. </t>
  </si>
  <si>
    <t>Pilvio.com teenustingimustega saab tutvuda siin. Teenustingimustega nõustutakse kasutaja loomisel.</t>
  </si>
  <si>
    <t>Intercomi akna leiad meie kodulehelt Pilvio.com kus all vasakul nurgas on sinine jutumull. Sellele vajutades avad Intercomi, millele reageerime keskmiselt 5 minuti jooksul.</t>
  </si>
  <si>
    <t>Virtuaalserveri seiskamine "stop" vähendab ressurssikulu. Teisisõnu jääb kasutusse ainult kettamaht "DISK" ja arvestust peetakse selle põhjal. Näiteks virutaalserveri Linux/16/64/2000 ööseti seiskamine 6 tunniks (75%), 30 päeva järjest vähendab kuukulu kuus 354,4 pealt 300,8 euro peale.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</si>
</sst>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]#,##0.00"/>
  </numFmts>
  <fonts count="12">
    <font>
      <sz val="10"/>
      <color rgb="FF000000"/>
      <name val="Arial"/>
    </font>
    <font>
      <sz val="14"/>
      <name val="Arial"/>
    </font>
    <font>
      <sz val="10"/>
      <name val="Arial"/>
    </font>
    <font>
      <b/>
      <sz val="14"/>
      <name val="Arial"/>
    </font>
    <font>
      <b/>
      <sz val="10"/>
      <name val="Arial"/>
    </font>
    <font>
      <b/>
      <sz val="10"/>
      <color rgb="FFFFFFFF"/>
      <name val="Arial"/>
    </font>
    <font>
      <i/>
      <sz val="10"/>
      <name val="Arial"/>
    </font>
    <font>
      <i/>
      <u/>
      <sz val="10"/>
      <color rgb="FF0000FF"/>
      <name val="Arial"/>
    </font>
    <font>
      <sz val="11"/>
      <color rgb="FF65B045"/>
      <name val="Inconsolata"/>
    </font>
    <font>
      <b/>
      <sz val="12"/>
      <name val="Arial"/>
    </font>
    <font>
      <u/>
      <sz val="10"/>
      <color rgb="FF1155CC"/>
      <name val="Arial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4A86E8"/>
        <bgColor rgb="FF4A86E8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3">
    <xf numFmtId="0" fontId="0" fillId="0" borderId="0" xfId="0" applyFont="1" applyAlignment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/>
    <xf numFmtId="0" fontId="6" fillId="3" borderId="4" xfId="0" applyFont="1" applyFill="1" applyBorder="1" applyAlignment="1"/>
    <xf numFmtId="0" fontId="6" fillId="3" borderId="0" xfId="0" applyFont="1" applyFill="1" applyAlignment="1"/>
    <xf numFmtId="0" fontId="7" fillId="3" borderId="0" xfId="0" applyFont="1" applyFill="1" applyAlignment="1"/>
    <xf numFmtId="0" fontId="6" fillId="3" borderId="5" xfId="0" applyFont="1" applyFill="1" applyBorder="1" applyAlignment="1"/>
    <xf numFmtId="0" fontId="2" fillId="3" borderId="4" xfId="0" applyFont="1" applyFill="1" applyBorder="1" applyAlignment="1"/>
    <xf numFmtId="0" fontId="2" fillId="3" borderId="0" xfId="0" applyFont="1" applyFill="1" applyAlignment="1"/>
    <xf numFmtId="0" fontId="2" fillId="3" borderId="0" xfId="0" applyFont="1" applyFill="1"/>
    <xf numFmtId="0" fontId="2" fillId="3" borderId="5" xfId="0" applyFont="1" applyFill="1" applyBorder="1" applyAlignment="1"/>
    <xf numFmtId="0" fontId="6" fillId="3" borderId="0" xfId="0" applyFont="1" applyFill="1"/>
    <xf numFmtId="0" fontId="2" fillId="3" borderId="5" xfId="0" applyFont="1" applyFill="1" applyBorder="1"/>
    <xf numFmtId="0" fontId="2" fillId="0" borderId="4" xfId="0" applyFont="1" applyBorder="1" applyAlignment="1"/>
    <xf numFmtId="0" fontId="2" fillId="0" borderId="0" xfId="0" applyFont="1" applyAlignment="1"/>
    <xf numFmtId="9" fontId="2" fillId="0" borderId="0" xfId="0" applyNumberFormat="1" applyFont="1" applyAlignment="1"/>
    <xf numFmtId="0" fontId="8" fillId="4" borderId="0" xfId="0" applyFont="1" applyFill="1" applyAlignment="1"/>
    <xf numFmtId="0" fontId="2" fillId="0" borderId="6" xfId="0" applyFont="1" applyBorder="1" applyAlignment="1"/>
    <xf numFmtId="0" fontId="2" fillId="0" borderId="7" xfId="0" applyFont="1" applyBorder="1"/>
    <xf numFmtId="0" fontId="2" fillId="0" borderId="7" xfId="0" applyFont="1" applyBorder="1" applyAlignment="1"/>
    <xf numFmtId="9" fontId="2" fillId="0" borderId="7" xfId="0" applyNumberFormat="1" applyFont="1" applyBorder="1" applyAlignment="1"/>
    <xf numFmtId="0" fontId="2" fillId="0" borderId="8" xfId="0" applyFont="1" applyBorder="1"/>
    <xf numFmtId="0" fontId="4" fillId="5" borderId="1" xfId="0" applyFont="1" applyFill="1" applyBorder="1" applyAlignment="1"/>
    <xf numFmtId="164" fontId="4" fillId="5" borderId="3" xfId="0" applyNumberFormat="1" applyFont="1" applyFill="1" applyBorder="1"/>
    <xf numFmtId="9" fontId="2" fillId="3" borderId="5" xfId="0" applyNumberFormat="1" applyFont="1" applyFill="1" applyBorder="1" applyAlignment="1"/>
    <xf numFmtId="0" fontId="2" fillId="3" borderId="6" xfId="0" applyFont="1" applyFill="1" applyBorder="1" applyAlignment="1"/>
    <xf numFmtId="164" fontId="2" fillId="3" borderId="8" xfId="0" applyNumberFormat="1" applyFont="1" applyFill="1" applyBorder="1"/>
    <xf numFmtId="0" fontId="4" fillId="0" borderId="0" xfId="0" applyFont="1" applyAlignment="1"/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3" borderId="0" xfId="1" applyFill="1" applyAlignment="1"/>
    <xf numFmtId="0" fontId="11" fillId="0" borderId="0" xfId="1" applyAlignment="1">
      <alignment vertical="center"/>
    </xf>
    <xf numFmtId="0" fontId="11" fillId="0" borderId="0" xfId="1" applyAlignment="1"/>
    <xf numFmtId="0" fontId="1" fillId="0" borderId="1" xfId="0" applyFont="1" applyBorder="1" applyAlignment="1">
      <alignment vertical="center"/>
    </xf>
    <xf numFmtId="0" fontId="2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0" xfId="0" applyFont="1" applyAlignment="1"/>
    <xf numFmtId="0" fontId="2" fillId="0" borderId="5" xfId="0" applyFont="1" applyBorder="1"/>
    <xf numFmtId="0" fontId="5" fillId="2" borderId="4" xfId="0" applyFont="1" applyFill="1" applyBorder="1" applyAlignment="1"/>
    <xf numFmtId="0" fontId="0" fillId="0" borderId="0" xfId="0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ilvio.com/teenustingimused/general-terms/" TargetMode="External"/><Relationship Id="rId2" Type="http://schemas.openxmlformats.org/officeDocument/2006/relationships/hyperlink" Target="http://pilw.io/" TargetMode="External"/><Relationship Id="rId1" Type="http://schemas.openxmlformats.org/officeDocument/2006/relationships/hyperlink" Target="https://pilvio.com/" TargetMode="External"/><Relationship Id="rId4" Type="http://schemas.openxmlformats.org/officeDocument/2006/relationships/hyperlink" Target="https://pilvi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3"/>
  <sheetViews>
    <sheetView tabSelected="1" topLeftCell="A10" workbookViewId="0">
      <selection activeCell="A38" sqref="A38"/>
    </sheetView>
  </sheetViews>
  <sheetFormatPr defaultColWidth="14.42578125" defaultRowHeight="15.75" customHeight="1"/>
  <cols>
    <col min="1" max="1" width="10.5703125" customWidth="1"/>
    <col min="2" max="2" width="23.7109375" customWidth="1"/>
    <col min="3" max="3" width="17.140625" customWidth="1"/>
    <col min="4" max="4" width="20.85546875" customWidth="1"/>
    <col min="5" max="5" width="13.7109375" customWidth="1"/>
    <col min="6" max="6" width="21.7109375" customWidth="1"/>
    <col min="7" max="7" width="16.28515625" customWidth="1"/>
    <col min="8" max="8" width="14.85546875" customWidth="1"/>
    <col min="9" max="9" width="13.42578125" customWidth="1"/>
    <col min="10" max="10" width="13.140625" customWidth="1"/>
  </cols>
  <sheetData>
    <row r="1" spans="1:17" ht="15.75" customHeight="1">
      <c r="A1" s="35" t="s">
        <v>0</v>
      </c>
      <c r="B1" s="36"/>
      <c r="C1" s="37" t="s">
        <v>1</v>
      </c>
      <c r="D1" s="36"/>
      <c r="E1" s="36"/>
      <c r="F1" s="36"/>
      <c r="G1" s="1"/>
      <c r="H1" s="1"/>
      <c r="I1" s="1"/>
      <c r="J1" s="2"/>
      <c r="K1" s="3"/>
      <c r="L1" s="3"/>
      <c r="M1" s="3"/>
      <c r="N1" s="3"/>
      <c r="O1" s="3"/>
      <c r="P1" s="3"/>
      <c r="Q1" s="3"/>
    </row>
    <row r="2" spans="1:17" ht="15.75" customHeight="1">
      <c r="A2" s="38" t="s">
        <v>28</v>
      </c>
      <c r="B2" s="39"/>
      <c r="C2" s="39"/>
      <c r="D2" s="39"/>
      <c r="E2" s="39"/>
      <c r="F2" s="39"/>
      <c r="G2" s="39"/>
      <c r="H2" s="39"/>
      <c r="I2" s="39"/>
      <c r="J2" s="40"/>
      <c r="K2" s="3"/>
      <c r="L2" s="3"/>
      <c r="M2" s="3"/>
      <c r="N2" s="3"/>
      <c r="O2" s="3"/>
      <c r="P2" s="3"/>
      <c r="Q2" s="3"/>
    </row>
    <row r="3" spans="1:17" ht="15.75" customHeight="1">
      <c r="A3" s="41" t="s">
        <v>2</v>
      </c>
      <c r="B3" s="39"/>
      <c r="C3" s="39"/>
      <c r="D3" s="39"/>
      <c r="E3" s="39"/>
      <c r="F3" s="39"/>
      <c r="G3" s="39"/>
      <c r="H3" s="39"/>
      <c r="I3" s="39"/>
      <c r="J3" s="40"/>
    </row>
    <row r="4" spans="1:17" ht="15.75" customHeight="1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32" t="s">
        <v>27</v>
      </c>
      <c r="G4" s="6" t="s">
        <v>8</v>
      </c>
      <c r="H4" s="6"/>
      <c r="I4" s="6"/>
      <c r="J4" s="8"/>
    </row>
    <row r="5" spans="1:17" ht="15.75" customHeight="1">
      <c r="A5" s="9">
        <v>3.8</v>
      </c>
      <c r="B5" s="10">
        <v>2.4</v>
      </c>
      <c r="C5" s="10">
        <v>7.0000000000000007E-2</v>
      </c>
      <c r="D5" s="10">
        <v>7.96</v>
      </c>
      <c r="E5" s="10">
        <v>8.5</v>
      </c>
      <c r="F5" s="11">
        <v>0.02</v>
      </c>
      <c r="G5" s="10">
        <v>0.02</v>
      </c>
      <c r="H5" s="10"/>
      <c r="I5" s="10"/>
      <c r="J5" s="12"/>
    </row>
    <row r="6" spans="1:17" ht="15.75" customHeight="1">
      <c r="A6" s="5"/>
      <c r="B6" s="6"/>
      <c r="C6" s="6"/>
      <c r="D6" s="6"/>
      <c r="E6" s="6"/>
      <c r="F6" s="13"/>
      <c r="G6" s="6"/>
      <c r="H6" s="11"/>
      <c r="I6" s="11"/>
      <c r="J6" s="14"/>
    </row>
    <row r="7" spans="1:17" ht="15.75" customHeight="1">
      <c r="A7" s="9"/>
      <c r="B7" s="10"/>
      <c r="C7" s="10"/>
      <c r="D7" s="10"/>
      <c r="E7" s="10"/>
      <c r="F7" s="11"/>
      <c r="G7" s="10"/>
      <c r="H7" s="11"/>
      <c r="I7" s="11"/>
      <c r="J7" s="14"/>
    </row>
    <row r="8" spans="1:17" ht="15.75" customHeight="1">
      <c r="A8" s="41" t="s">
        <v>9</v>
      </c>
      <c r="B8" s="39"/>
      <c r="C8" s="39"/>
      <c r="D8" s="39"/>
      <c r="E8" s="39"/>
      <c r="F8" s="39"/>
      <c r="G8" s="39"/>
      <c r="H8" s="39"/>
      <c r="I8" s="39"/>
      <c r="J8" s="40"/>
    </row>
    <row r="9" spans="1:17" ht="15.75" customHeight="1">
      <c r="A9" s="5" t="s">
        <v>10</v>
      </c>
      <c r="B9" s="6" t="s">
        <v>11</v>
      </c>
      <c r="C9" s="6" t="s">
        <v>12</v>
      </c>
      <c r="D9" s="6" t="s">
        <v>3</v>
      </c>
      <c r="E9" s="6" t="s">
        <v>4</v>
      </c>
      <c r="F9" s="6" t="s">
        <v>13</v>
      </c>
      <c r="G9" s="6" t="s">
        <v>14</v>
      </c>
      <c r="H9" s="6" t="s">
        <v>15</v>
      </c>
      <c r="I9" s="7" t="s">
        <v>16</v>
      </c>
      <c r="J9" s="8" t="s">
        <v>17</v>
      </c>
    </row>
    <row r="10" spans="1:17" ht="15.75" customHeight="1">
      <c r="A10" s="15">
        <v>1</v>
      </c>
      <c r="B10" s="16" t="s">
        <v>18</v>
      </c>
      <c r="C10" s="16" t="s">
        <v>19</v>
      </c>
      <c r="D10" s="16">
        <v>8</v>
      </c>
      <c r="E10" s="16">
        <v>16</v>
      </c>
      <c r="F10" s="16">
        <v>120</v>
      </c>
      <c r="H10" s="17">
        <v>1</v>
      </c>
      <c r="I10" s="16" t="s">
        <v>20</v>
      </c>
      <c r="J10" s="4">
        <f t="shared" ref="J10:J29" si="0">IF(OR(C10 = "Linux",C10 = "Muu OS", C10 = "Other OS"), ((((D10 * $A$5) + (E10 * $B$5)) * H10) + (F10 * $C$5)) + IF(I10 = "Jah",$F$5*F10,),IF(C10 = "Windows",((((D10 * $A$5) + (E10 * $B$5)) * H10) + (F10 * $C$5) + ((D10*$D$5) + IF(G10 &gt; 1,(G10-1)*$E$5,)) + IF(I10 = "Jah",$F$5*F10,)),IF(C10 = "StorageVault",F10*$G$5,)))</f>
        <v>77.2</v>
      </c>
    </row>
    <row r="11" spans="1:17" ht="15.75" customHeight="1">
      <c r="A11" s="15">
        <v>2</v>
      </c>
      <c r="B11" s="16" t="s">
        <v>18</v>
      </c>
      <c r="C11" s="16" t="s">
        <v>21</v>
      </c>
      <c r="F11" s="16">
        <v>0</v>
      </c>
      <c r="H11" s="17">
        <v>1</v>
      </c>
      <c r="I11" s="16" t="s">
        <v>20</v>
      </c>
      <c r="J11" s="4">
        <f t="shared" si="0"/>
        <v>0</v>
      </c>
    </row>
    <row r="12" spans="1:17" ht="15.75" customHeight="1">
      <c r="A12" s="15">
        <v>3</v>
      </c>
      <c r="C12" s="16" t="s">
        <v>19</v>
      </c>
      <c r="H12" s="17">
        <v>1</v>
      </c>
      <c r="I12" s="16" t="s">
        <v>20</v>
      </c>
      <c r="J12" s="4">
        <f t="shared" si="0"/>
        <v>0</v>
      </c>
    </row>
    <row r="13" spans="1:17" ht="15.75" customHeight="1">
      <c r="A13" s="15">
        <v>4</v>
      </c>
      <c r="C13" s="16" t="s">
        <v>19</v>
      </c>
      <c r="H13" s="17">
        <v>0.75</v>
      </c>
      <c r="I13" s="16" t="s">
        <v>20</v>
      </c>
      <c r="J13" s="4">
        <f t="shared" si="0"/>
        <v>0</v>
      </c>
    </row>
    <row r="14" spans="1:17" ht="15.75" customHeight="1">
      <c r="A14" s="15">
        <v>5</v>
      </c>
      <c r="C14" s="16" t="s">
        <v>19</v>
      </c>
      <c r="H14" s="17">
        <v>1</v>
      </c>
      <c r="I14" s="16" t="s">
        <v>20</v>
      </c>
      <c r="J14" s="4">
        <f t="shared" si="0"/>
        <v>0</v>
      </c>
    </row>
    <row r="15" spans="1:17" ht="15.75" customHeight="1">
      <c r="A15" s="15">
        <v>6</v>
      </c>
      <c r="C15" s="16" t="s">
        <v>19</v>
      </c>
      <c r="H15" s="17">
        <v>1</v>
      </c>
      <c r="I15" s="16" t="s">
        <v>20</v>
      </c>
      <c r="J15" s="4">
        <f t="shared" si="0"/>
        <v>0</v>
      </c>
    </row>
    <row r="16" spans="1:17" ht="15.75" customHeight="1">
      <c r="A16" s="15">
        <v>7</v>
      </c>
      <c r="C16" s="16" t="s">
        <v>19</v>
      </c>
      <c r="H16" s="17">
        <v>1</v>
      </c>
      <c r="I16" s="16" t="s">
        <v>20</v>
      </c>
      <c r="J16" s="4">
        <f t="shared" si="0"/>
        <v>0</v>
      </c>
    </row>
    <row r="17" spans="1:16" ht="15.75" customHeight="1">
      <c r="A17" s="15">
        <v>8</v>
      </c>
      <c r="C17" s="16" t="s">
        <v>19</v>
      </c>
      <c r="H17" s="17">
        <v>1</v>
      </c>
      <c r="I17" s="16" t="s">
        <v>20</v>
      </c>
      <c r="J17" s="4">
        <f t="shared" si="0"/>
        <v>0</v>
      </c>
    </row>
    <row r="18" spans="1:16" ht="15.75" customHeight="1">
      <c r="A18" s="15">
        <v>9</v>
      </c>
      <c r="C18" s="16" t="s">
        <v>19</v>
      </c>
      <c r="H18" s="17">
        <v>1</v>
      </c>
      <c r="I18" s="16" t="s">
        <v>20</v>
      </c>
      <c r="J18" s="4">
        <f t="shared" si="0"/>
        <v>0</v>
      </c>
    </row>
    <row r="19" spans="1:16" ht="15.75" customHeight="1">
      <c r="A19" s="15">
        <v>10</v>
      </c>
      <c r="C19" s="16" t="s">
        <v>19</v>
      </c>
      <c r="H19" s="17">
        <v>1</v>
      </c>
      <c r="I19" s="16" t="s">
        <v>20</v>
      </c>
      <c r="J19" s="4">
        <f t="shared" si="0"/>
        <v>0</v>
      </c>
    </row>
    <row r="20" spans="1:16" ht="15.75" customHeight="1">
      <c r="A20" s="15">
        <v>11</v>
      </c>
      <c r="C20" s="16" t="s">
        <v>19</v>
      </c>
      <c r="H20" s="17">
        <v>1</v>
      </c>
      <c r="I20" s="16" t="s">
        <v>20</v>
      </c>
      <c r="J20" s="4">
        <f t="shared" si="0"/>
        <v>0</v>
      </c>
    </row>
    <row r="21" spans="1:16" ht="15.75" customHeight="1">
      <c r="A21" s="15">
        <v>12</v>
      </c>
      <c r="C21" s="16" t="s">
        <v>19</v>
      </c>
      <c r="H21" s="17">
        <v>1</v>
      </c>
      <c r="I21" s="16" t="s">
        <v>20</v>
      </c>
      <c r="J21" s="4">
        <f t="shared" si="0"/>
        <v>0</v>
      </c>
    </row>
    <row r="22" spans="1:16" ht="15.75" customHeight="1">
      <c r="A22" s="15">
        <v>13</v>
      </c>
      <c r="C22" s="16" t="s">
        <v>19</v>
      </c>
      <c r="H22" s="17">
        <v>1</v>
      </c>
      <c r="I22" s="16" t="s">
        <v>20</v>
      </c>
      <c r="J22" s="4">
        <f t="shared" si="0"/>
        <v>0</v>
      </c>
    </row>
    <row r="23" spans="1:16" ht="15.75" customHeight="1">
      <c r="A23" s="15">
        <v>14</v>
      </c>
      <c r="C23" s="16" t="s">
        <v>19</v>
      </c>
      <c r="H23" s="17">
        <v>1</v>
      </c>
      <c r="I23" s="16" t="s">
        <v>20</v>
      </c>
      <c r="J23" s="4">
        <f t="shared" si="0"/>
        <v>0</v>
      </c>
      <c r="P23" s="18"/>
    </row>
    <row r="24" spans="1:16" ht="15.75" customHeight="1">
      <c r="A24" s="15">
        <v>15</v>
      </c>
      <c r="C24" s="16" t="s">
        <v>19</v>
      </c>
      <c r="H24" s="17">
        <v>1</v>
      </c>
      <c r="I24" s="16" t="s">
        <v>20</v>
      </c>
      <c r="J24" s="4">
        <f t="shared" si="0"/>
        <v>0</v>
      </c>
    </row>
    <row r="25" spans="1:16" ht="15.75" customHeight="1">
      <c r="A25" s="15">
        <v>16</v>
      </c>
      <c r="C25" s="16" t="s">
        <v>19</v>
      </c>
      <c r="H25" s="17">
        <v>1</v>
      </c>
      <c r="I25" s="16" t="s">
        <v>20</v>
      </c>
      <c r="J25" s="4">
        <f t="shared" si="0"/>
        <v>0</v>
      </c>
    </row>
    <row r="26" spans="1:16" ht="15.75" customHeight="1">
      <c r="A26" s="15">
        <v>17</v>
      </c>
      <c r="C26" s="16" t="s">
        <v>19</v>
      </c>
      <c r="H26" s="17">
        <v>1</v>
      </c>
      <c r="I26" s="16" t="s">
        <v>20</v>
      </c>
      <c r="J26" s="4">
        <f t="shared" si="0"/>
        <v>0</v>
      </c>
    </row>
    <row r="27" spans="1:16" ht="15.75" customHeight="1">
      <c r="A27" s="15">
        <v>18</v>
      </c>
      <c r="C27" s="16" t="s">
        <v>19</v>
      </c>
      <c r="H27" s="17">
        <v>1</v>
      </c>
      <c r="I27" s="16" t="s">
        <v>20</v>
      </c>
      <c r="J27" s="4">
        <f t="shared" si="0"/>
        <v>0</v>
      </c>
    </row>
    <row r="28" spans="1:16" ht="15.75" customHeight="1">
      <c r="A28" s="15">
        <v>19</v>
      </c>
      <c r="C28" s="16" t="s">
        <v>19</v>
      </c>
      <c r="H28" s="17">
        <v>1</v>
      </c>
      <c r="I28" s="16" t="s">
        <v>20</v>
      </c>
      <c r="J28" s="4">
        <f t="shared" si="0"/>
        <v>0</v>
      </c>
    </row>
    <row r="29" spans="1:16" ht="15.75" customHeight="1">
      <c r="A29" s="19">
        <v>20</v>
      </c>
      <c r="B29" s="20"/>
      <c r="C29" s="21" t="s">
        <v>19</v>
      </c>
      <c r="D29" s="20"/>
      <c r="E29" s="20"/>
      <c r="F29" s="20"/>
      <c r="G29" s="20"/>
      <c r="H29" s="22">
        <v>1</v>
      </c>
      <c r="I29" s="21" t="s">
        <v>20</v>
      </c>
      <c r="J29" s="23">
        <f t="shared" si="0"/>
        <v>0</v>
      </c>
    </row>
    <row r="30" spans="1:16" ht="15.75" customHeight="1">
      <c r="I30" s="24" t="s">
        <v>22</v>
      </c>
      <c r="J30" s="25">
        <f>SUM(J10:J29)</f>
        <v>77.2</v>
      </c>
    </row>
    <row r="31" spans="1:16" ht="15.75" customHeight="1">
      <c r="I31" s="9" t="s">
        <v>23</v>
      </c>
      <c r="J31" s="26">
        <v>0.22</v>
      </c>
    </row>
    <row r="32" spans="1:16" ht="15.75" customHeight="1">
      <c r="I32" s="27" t="s">
        <v>24</v>
      </c>
      <c r="J32" s="28">
        <f>J30+(J31*J30)</f>
        <v>94.183999999999997</v>
      </c>
    </row>
    <row r="34" spans="1:5" ht="12.75">
      <c r="A34" s="29" t="s">
        <v>25</v>
      </c>
    </row>
    <row r="35" spans="1:5" ht="12.75">
      <c r="A35" s="42" t="s">
        <v>29</v>
      </c>
      <c r="B35" s="3"/>
      <c r="C35" s="3"/>
      <c r="D35" s="3"/>
      <c r="E35" s="3"/>
    </row>
    <row r="36" spans="1:5" ht="12.75">
      <c r="A36" s="30" t="s">
        <v>33</v>
      </c>
      <c r="B36" s="3"/>
      <c r="C36" s="3"/>
      <c r="D36" s="3"/>
      <c r="E36" s="3"/>
    </row>
    <row r="37" spans="1:5" ht="12.75">
      <c r="A37" s="30" t="s">
        <v>30</v>
      </c>
    </row>
    <row r="38" spans="1:5" ht="12.75">
      <c r="A38" s="34" t="s">
        <v>31</v>
      </c>
    </row>
    <row r="42" spans="1:5">
      <c r="A42" s="31" t="s">
        <v>26</v>
      </c>
    </row>
    <row r="43" spans="1:5" ht="12.75">
      <c r="A43" s="33" t="s">
        <v>32</v>
      </c>
    </row>
  </sheetData>
  <mergeCells count="5">
    <mergeCell ref="A1:B1"/>
    <mergeCell ref="C1:F1"/>
    <mergeCell ref="A2:J2"/>
    <mergeCell ref="A3:J3"/>
    <mergeCell ref="A8:J8"/>
  </mergeCells>
  <dataValidations count="2">
    <dataValidation type="list" allowBlank="1" sqref="I10:I29">
      <formula1>"Jah,Ei"</formula1>
    </dataValidation>
    <dataValidation type="list" allowBlank="1" sqref="C10:C29">
      <formula1>"Linux,Windows,StorageVault,Muu OS"</formula1>
    </dataValidation>
  </dataValidations>
  <hyperlinks>
    <hyperlink ref="F4" r:id="rId1"/>
    <hyperlink ref="I9" r:id="rId2"/>
    <hyperlink ref="A38" r:id="rId3"/>
    <hyperlink ref="A43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2025-01-20T10:48:24Z</dcterms:created>
  <dcterms:modified xsi:type="dcterms:W3CDTF">2025-01-20T11:15:22Z</dcterms:modified>
</cp:coreProperties>
</file>